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3 MARÇO\"/>
    </mc:Choice>
  </mc:AlternateContent>
  <xr:revisionPtr revIDLastSave="0" documentId="13_ncr:1_{2D20A053-3DC3-401A-88B3-4AE556BD3A36}" xr6:coauthVersionLast="47" xr6:coauthVersionMax="47" xr10:uidLastSave="{00000000-0000-0000-0000-000000000000}"/>
  <bookViews>
    <workbookView xWindow="1905" yWindow="1905" windowWidth="21600" windowHeight="11385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D11" i="1"/>
  <c r="C10" i="1"/>
  <c r="C16" i="1" s="1"/>
  <c r="C20" i="1" s="1"/>
  <c r="D12" i="1"/>
  <c r="F12" i="1" s="1"/>
  <c r="F14" i="1"/>
  <c r="D32" i="1"/>
  <c r="H32" i="1" s="1"/>
  <c r="H30" i="1"/>
  <c r="C37" i="1"/>
  <c r="G37" i="1"/>
  <c r="F37" i="1"/>
  <c r="E37" i="1"/>
  <c r="D37" i="1"/>
  <c r="H37" i="1"/>
  <c r="C31" i="1"/>
  <c r="C36" i="1" s="1"/>
  <c r="C40" i="1" s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17" i="1"/>
  <c r="E17" i="1"/>
  <c r="D17" i="1"/>
  <c r="F17" i="1"/>
  <c r="E13" i="1"/>
  <c r="F13" i="1"/>
  <c r="D13" i="1"/>
  <c r="C13" i="1"/>
  <c r="D31" i="1"/>
  <c r="D36" i="1" s="1"/>
  <c r="H31" i="1"/>
  <c r="F11" i="1" l="1"/>
  <c r="D10" i="1"/>
  <c r="D16" i="1" s="1"/>
  <c r="D20" i="1" s="1"/>
  <c r="D40" i="1"/>
  <c r="H36" i="1"/>
  <c r="C41" i="1"/>
  <c r="C42" i="1" s="1"/>
  <c r="C21" i="1"/>
  <c r="C22" i="1" s="1"/>
  <c r="E16" i="1"/>
  <c r="F10" i="1" l="1"/>
  <c r="H40" i="1"/>
  <c r="D41" i="1"/>
  <c r="D42" i="1" s="1"/>
  <c r="D21" i="1"/>
  <c r="D22" i="1" s="1"/>
  <c r="E20" i="1"/>
  <c r="E41" i="1" s="1"/>
  <c r="E42" i="1" s="1"/>
  <c r="F16" i="1"/>
  <c r="H42" i="1" l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<sst xmlns="http://schemas.openxmlformats.org/spreadsheetml/2006/main" count="49" uniqueCount="49">
  <si>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</si>
  <si>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</si>
  <si>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</si>
  <si>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</si>
  <si>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</si>
  <si>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</si>
  <si>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</si>
  <si>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</si>
  <si>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</si>
  <si>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</si>
  <si>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</si>
  <si>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</si>
  <si>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</si>
  <si>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</si>
  <si>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</si>
  <si>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</si>
  <si>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</si>
  <si>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</si>
  <si>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</si>
  <si>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</si>
  <si>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</si>
  <si>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</si>
  <si>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</si>
  <si>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</si>
  <si>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</si>
  <si>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</si>
  <si>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</si>
  <si>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</si>
  <si>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</si>
  <si>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</si>
  <si>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</si>
  <si>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</si>
  <si>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</si>
  <si>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</si>
  <si>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</si>
  <si>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</si>
  <si>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</si>
  <si>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</si>
  <si>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</si>
  <si>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</si>
  <si>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</si>
  <si>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</si>
  <si>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</si>
  <si>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</si>
  <si>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</si>
  <si>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</si>
  <si>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</si>
  <si>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</si>
  <si>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MARÇO/2023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</si>
</sst>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4" fontId="0" fillId="2" borderId="2" xfId="0" applyNumberFormat="1" applyFill="1" applyBorder="1"/>
    <xf numFmtId="4" fontId="0" fillId="2" borderId="0" xfId="0" applyNumberFormat="1" applyFill="1"/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topLeftCell="A4" zoomScale="80" zoomScaleNormal="80" workbookViewId="0">
      <selection activeCell="H9" sqref="H9"/>
    </sheetView>
  </sheetViews>
  <sheetFormatPr defaultRowHeight="15" x14ac:dyDescent="0.25"/>
  <cols>
    <col min="1" max="1" width="9" style="3" customWidth="1"/>
    <col min="2" max="2" width="51.140625" style="3" customWidth="1"/>
    <col min="3" max="3" width="17.7109375" style="3" bestFit="1" customWidth="1"/>
    <col min="4" max="4" width="22" style="3" bestFit="1" customWidth="1"/>
    <col min="5" max="5" width="25" style="3" bestFit="1" customWidth="1"/>
    <col min="6" max="6" width="22.85546875" style="3" bestFit="1" customWidth="1"/>
    <col min="7" max="7" width="18" style="3" bestFit="1" customWidth="1"/>
    <col min="8" max="8" width="24.85546875" style="3" bestFit="1" customWidth="1"/>
    <col min="9" max="16384" width="9.140625" style="3"/>
  </cols>
  <sheetData>
    <row r="1" spans="2:15" ht="11.25" customHeight="1" x14ac:dyDescent="0.25"/>
    <row r="2" spans="2:15" x14ac:dyDescent="0.25">
      <c r="B2" s="33"/>
      <c r="C2" s="41" t="s">
        <v>0</v>
      </c>
      <c r="D2" s="41"/>
      <c r="E2" s="41"/>
      <c r="F2" s="41"/>
      <c r="G2" s="41"/>
      <c r="H2" s="41"/>
      <c r="I2" s="12"/>
      <c r="J2" s="12"/>
      <c r="K2" s="12"/>
      <c r="L2" s="12"/>
    </row>
    <row r="3" spans="2:15" x14ac:dyDescent="0.25">
      <c r="B3" s="33"/>
      <c r="C3" s="41" t="s">
        <v>1</v>
      </c>
      <c r="D3" s="41"/>
      <c r="E3" s="41"/>
      <c r="F3" s="41"/>
      <c r="G3" s="41"/>
      <c r="H3" s="41"/>
      <c r="I3" s="12"/>
      <c r="J3" s="12"/>
      <c r="K3" s="12"/>
      <c r="L3" s="12"/>
      <c r="M3" s="12"/>
      <c r="N3" s="12"/>
      <c r="O3" s="12"/>
    </row>
    <row r="4" spans="2:15" x14ac:dyDescent="0.25">
      <c r="B4" s="33"/>
      <c r="C4" s="31" t="s">
        <v>2</v>
      </c>
      <c r="D4" s="31"/>
      <c r="E4" s="31"/>
      <c r="F4" s="31"/>
      <c r="G4" s="31"/>
      <c r="H4" s="31"/>
    </row>
    <row r="5" spans="2:15" x14ac:dyDescent="0.25">
      <c r="B5" s="33"/>
      <c r="C5" s="31" t="s">
        <v>3</v>
      </c>
      <c r="D5" s="31"/>
      <c r="E5" s="31"/>
      <c r="F5" s="31"/>
      <c r="G5" s="31"/>
      <c r="H5" s="31"/>
    </row>
    <row r="6" spans="2:15" x14ac:dyDescent="0.25">
      <c r="B6" s="33"/>
      <c r="C6" s="32" t="s">
        <v>48</v>
      </c>
      <c r="D6" s="32"/>
      <c r="E6" s="32"/>
      <c r="F6" s="32"/>
      <c r="G6" s="32"/>
      <c r="H6" s="32"/>
    </row>
    <row r="7" spans="2:15" x14ac:dyDescent="0.25">
      <c r="B7" s="33"/>
      <c r="C7" s="2"/>
      <c r="D7" s="2"/>
      <c r="E7" s="2"/>
      <c r="F7" s="2"/>
    </row>
    <row r="8" spans="2:15" x14ac:dyDescent="0.25">
      <c r="B8" s="40" t="s">
        <v>4</v>
      </c>
      <c r="C8" s="40"/>
      <c r="D8" s="40"/>
      <c r="E8" s="40"/>
      <c r="F8" s="40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126078.72</v>
      </c>
      <c r="F10" s="8">
        <f>E10-D10</f>
        <v>-416346.28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47">
        <f>43650.3+35630.42+45615</f>
        <v>124895.72</v>
      </c>
      <c r="F11" s="23">
        <f>E11-D11</f>
        <v>492.72000000000116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48">
        <v>1183</v>
      </c>
      <c r="F12" s="23">
        <f>E12-D12</f>
        <v>-416839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126078.72</v>
      </c>
      <c r="F16" s="9">
        <f>E16-D16</f>
        <v>-416346.28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126078.72</v>
      </c>
      <c r="F20" s="9">
        <f>E20-D20</f>
        <v>-416346.28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126078.72</v>
      </c>
      <c r="F22" s="10">
        <f>E22-D22</f>
        <v>-416346.28</v>
      </c>
    </row>
    <row r="23" spans="2:8" ht="10.5" customHeight="1" x14ac:dyDescent="0.25">
      <c r="B23" s="34" t="s">
        <v>23</v>
      </c>
      <c r="C23" s="35"/>
      <c r="D23" s="35"/>
      <c r="E23" s="35"/>
      <c r="F23" s="36"/>
    </row>
    <row r="24" spans="2:8" x14ac:dyDescent="0.25">
      <c r="B24" s="37"/>
      <c r="C24" s="38"/>
      <c r="D24" s="38"/>
      <c r="E24" s="38"/>
      <c r="F24" s="39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379699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379699</v>
      </c>
    </row>
    <row r="32" spans="2:8" x14ac:dyDescent="0.25">
      <c r="B32" s="22" t="s">
        <v>36</v>
      </c>
      <c r="C32" s="23">
        <v>379699</v>
      </c>
      <c r="D32" s="24">
        <f>C32</f>
        <v>379699</v>
      </c>
      <c r="E32" s="23">
        <v>0</v>
      </c>
      <c r="F32" s="23">
        <v>0</v>
      </c>
      <c r="G32" s="23">
        <v>0</v>
      </c>
      <c r="H32" s="24">
        <f>D32-E32</f>
        <v>379699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379699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379699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379699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379699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162726</v>
      </c>
      <c r="E41" s="23">
        <f>IF(E20&gt;E40,E20-E40,0)</f>
        <v>126078.72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126078.72</v>
      </c>
      <c r="F42" s="29">
        <f>F40+F41</f>
        <v>0</v>
      </c>
      <c r="G42" s="29">
        <f>G40+G41</f>
        <v>0</v>
      </c>
      <c r="H42" s="30">
        <f>(D42-E42)</f>
        <v>416346.28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2"/>
      <c r="E45" s="42"/>
      <c r="F45" s="17"/>
      <c r="G45" s="46"/>
      <c r="H45" s="45"/>
    </row>
    <row r="46" spans="2:8" ht="15" customHeight="1" x14ac:dyDescent="0.25">
      <c r="B46" s="15"/>
      <c r="C46" s="17"/>
      <c r="D46" s="43"/>
      <c r="E46" s="43"/>
      <c r="F46" s="17"/>
      <c r="G46" s="46"/>
      <c r="H46" s="45"/>
    </row>
    <row r="47" spans="2:8" x14ac:dyDescent="0.25">
      <c r="B47" s="18"/>
      <c r="C47" s="16"/>
      <c r="D47" s="42"/>
      <c r="E47" s="42"/>
      <c r="F47" s="17"/>
      <c r="G47" s="44"/>
      <c r="H47" s="45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2023-04-20T14:36:13Z</dcterms:modified>
  <cp:category/>
  <cp:contentStatus/>
</cp:coreProperties>
</file>